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767" activeTab="5"/>
  </bookViews>
  <sheets>
    <sheet name="1" sheetId="1" r:id="rId1"/>
    <sheet name="Форма 1.1." sheetId="2" r:id="rId2"/>
    <sheet name="Форма 1.2." sheetId="3" r:id="rId3"/>
    <sheet name="Форма 1.3." sheetId="4" r:id="rId4"/>
    <sheet name="Форма 1.4." sheetId="5" r:id="rId5"/>
    <sheet name="Форма 1.5." sheetId="6" r:id="rId6"/>
  </sheets>
  <definedNames/>
  <calcPr fullCalcOnLoad="1"/>
</workbook>
</file>

<file path=xl/sharedStrings.xml><?xml version="1.0" encoding="utf-8"?>
<sst xmlns="http://schemas.openxmlformats.org/spreadsheetml/2006/main" count="125" uniqueCount="96">
  <si>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</si>
  <si>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</si>
  <si>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</si>
  <si>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</si>
  <si>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</si>
  <si>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Форма 1.1.</t>
  </si>
  <si>
    <t>Наименование регулирующего органа, принявшего решение</t>
  </si>
  <si>
    <t>Форма 1.2.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</si>
  <si>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</si>
  <si>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</si>
  <si>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</si>
  <si>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</si>
  <si>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</si>
  <si>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</si>
  <si>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</si>
  <si>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Наименование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</si>
  <si>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</si>
  <si>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</si>
  <si>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</si>
  <si>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</si>
  <si>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Год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</si>
  <si>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</si>
  <si>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</si>
  <si>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</si>
  <si>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</si>
  <si>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</si>
  <si>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</si>
  <si>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</si>
  <si>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</si>
  <si>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</si>
  <si>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нет</t>
  </si>
  <si>
    <t>ОАО "ХАБАРОВСКИЙ  АЭРОПОРТ"</t>
  </si>
  <si>
    <t>www.airkhv.ru</t>
  </si>
  <si>
    <t>х</t>
  </si>
  <si>
    <t>1. Вид деятельности организации (водоснабжение)</t>
  </si>
  <si>
    <t>2. Выручка (тыс. рублей)</t>
  </si>
  <si>
    <t>3. Себестоимость производимых товаров (оказываемых услуг) по регулируемому виду деятельности (тыс. рублей):</t>
  </si>
  <si>
    <t xml:space="preserve">1 -  все показатели отражаются в части регулируемой деятельности </t>
  </si>
  <si>
    <t>1.Количество аварий на системах холодного водоснабжения (единиц на км)</t>
  </si>
  <si>
    <t>2.Количество часов случаев подачи холодной воды по графику (менее 24 часов в сутки)</t>
  </si>
  <si>
    <t>2.1.Количество потребителей, затронутых ограничениями подачи холодной воды</t>
  </si>
  <si>
    <t>3.общее количество проведенных проб по следующим показателям:</t>
  </si>
  <si>
    <t>3.1.мутность</t>
  </si>
  <si>
    <t>3.2.цветность</t>
  </si>
  <si>
    <t>3.4.общие колиформные бактерии</t>
  </si>
  <si>
    <t>3.5.термотолерантные колиформные бактерии</t>
  </si>
  <si>
    <t>4.количество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</si>
  <si>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4.1.мутность</t>
  </si>
  <si>
    <t>4.2.цветность</t>
  </si>
  <si>
    <t>4.3.хлор остаточный связанный и хлор остаточный свободный</t>
  </si>
  <si>
    <t>4.4.общие колиформные бактерии</t>
  </si>
  <si>
    <t>4.5.термотолерантные колиформные бактерии</t>
  </si>
  <si>
    <t>3.3.хлор остаточный общий, в том числе хлор остаточный связанный и хлор остаточный свободный</t>
  </si>
  <si>
    <t>Количество поданных и зарегистрированных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</si>
  <si>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</si>
  <si>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</si>
  <si>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</si>
  <si>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(тыс.куб.м./сутки)</t>
  </si>
  <si>
    <t>Служба санитарно-технического обеспечения  ОАО  "ХАБАРОВСКИЙ  АЭРОПОРТ"</t>
  </si>
  <si>
    <t>Наименование службы, ответственной за прием и обработку заявок на подключение к системе холодного водоснабжения</t>
  </si>
  <si>
    <t>Комитет по ценам и тарифам Правительства Хабаровского края</t>
  </si>
  <si>
    <t xml:space="preserve">1.4.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</t>
  </si>
  <si>
    <t xml:space="preserve">1.5. Информация о порядке выполнения технологических, технических и других мероприятий, связанных  </t>
  </si>
  <si>
    <t>Информация о тарифе на услугу по водоснабжению и надбавкам к этому тарифу</t>
  </si>
  <si>
    <t>Информация об основных показателях финансово-хозяйственной деятельности организации</t>
  </si>
  <si>
    <t>Официальный интернет-портал нормативных правовых актов Хабаровского края (http://laws.khv.gov.ru/)</t>
  </si>
  <si>
    <t>1. Информация о тарифах и надбавках к тарифам в сфере водоснабжения (транспортировка холодной воды) на 2021 г</t>
  </si>
  <si>
    <t>Информация об основных потребительских характеристиках  регулируемых товаров и услуг регулируемых организаций и их соответствии государственным и иным утвержденным стандартам качества за 2021 год</t>
  </si>
  <si>
    <r>
      <t xml:space="preserve">Атрибуты решения по принятому тарифу </t>
    </r>
    <r>
      <rPr>
        <sz val="9"/>
        <color indexed="8"/>
        <rFont val="Verdana"/>
        <family val="2"/>
      </rPr>
      <t>(наименование, дата, номер)</t>
    </r>
  </si>
  <si>
    <t>Форма 1.1. Информация о тарифе на услугу по транспортировке холодной воды</t>
  </si>
  <si>
    <t>680031, г. Хабаровск, Аэропорт, Матвеевское шоссе, 32</t>
  </si>
  <si>
    <t>Постановление от 29.09.2021г №32/57 "О внесенеии изменений в постановление комитета по ценам и тарифам Правительства Хабаровского края от 09.12.2020г №38/64 "Об установлении тарифов на транспортировку холодной воды для АО "ХАБАРОВСКИЙ  АЭРОПОРТ" на 2020-2023 годы"</t>
  </si>
  <si>
    <t>01.01.2021 г. - 31.12.2021 г.</t>
  </si>
  <si>
    <r>
      <t xml:space="preserve">Тариф на услуги транспортировки холодной воды (руб/м3) </t>
    </r>
    <r>
      <rPr>
        <sz val="9"/>
        <color indexed="8"/>
        <rFont val="Verdana"/>
        <family val="2"/>
      </rPr>
      <t>с 01.01.2021 г. по 30.06.2021 г.</t>
    </r>
  </si>
  <si>
    <r>
      <t xml:space="preserve">Тариф на услуги транспортировки холодной воды (руб/м3) </t>
    </r>
    <r>
      <rPr>
        <sz val="9"/>
        <color indexed="8"/>
        <rFont val="Verdana"/>
        <family val="2"/>
      </rPr>
      <t>с 01.07.2021 г. по 31.12.2021 г.</t>
    </r>
  </si>
  <si>
    <t>29,26 руб./м3</t>
  </si>
  <si>
    <t>29,47 руб./м3</t>
  </si>
  <si>
    <t>4. Валовая прибыль  от продажи товаров и услуг (убыток) (тыс. рублей)</t>
  </si>
  <si>
    <t>2021 год</t>
  </si>
  <si>
    <t>1.2. Информация о фактических показателях финансово-хозяйственной деятельности организации  за 2021 год</t>
  </si>
  <si>
    <t>7.протяженность водопроводных сетей (в однотрубном исчислении)</t>
  </si>
  <si>
    <t>8.среднесписочная численность основного производственного персонала (человек)</t>
  </si>
  <si>
    <t xml:space="preserve">3.1. расходы на оплату труда и отчисления на социальные нужды основного производственного персонала </t>
  </si>
  <si>
    <t xml:space="preserve">3.2. расходы на амортизацию основных производственных средств и аренду имущества, используемого в технологическом процессе </t>
  </si>
  <si>
    <t>3.3. общепроизводственные (цеховые) расходы, в том числе:</t>
  </si>
  <si>
    <t>3.4. общехозяйственные (управленческие расходы), в том числе:</t>
  </si>
  <si>
    <t xml:space="preserve">    - расходы на ремонт (капитальный и текущий) основных производственных средств</t>
  </si>
  <si>
    <t>3.5. прочие расходы</t>
  </si>
  <si>
    <t>5. транспортировано холодной воды (тыс.куб.м.)</t>
  </si>
  <si>
    <t>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2016  год¹</t>
  </si>
  <si>
    <t>680031, г.Хабаровск, Аэропорт, Матвеевское шоссе, 32</t>
  </si>
  <si>
    <t>г.Хабаровск, Аэропорт, Матвеевское шоссе, 32</t>
  </si>
  <si>
    <t>2021 г.</t>
  </si>
  <si>
    <r>
      <t>с подключением к системе холодного водоснабжения</t>
    </r>
    <r>
      <rPr>
        <vertAlign val="superscript"/>
        <sz val="9"/>
        <color indexed="8"/>
        <rFont val="Verdana"/>
        <family val="2"/>
      </rPr>
      <t>1</t>
    </r>
  </si>
  <si>
    <t>8(4212) 26-32-15</t>
  </si>
  <si>
    <t>office@airkhv.ru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</si>
</sst>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vertAlign val="superscript"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u val="single"/>
      <sz val="9"/>
      <color theme="1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vertical="top" wrapText="1"/>
    </xf>
    <xf numFmtId="172" fontId="4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10" xfId="42" applyFill="1" applyBorder="1" applyAlignment="1" applyProtection="1">
      <alignment horizontal="center" vertical="center"/>
      <protection/>
    </xf>
    <xf numFmtId="0" fontId="42" fillId="0" borderId="10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irkhv.ru" TargetMode="External" /><Relationship Id="rId2" Type="http://schemas.openxmlformats.org/officeDocument/2006/relationships/hyperlink" Target="http://www.airkhv.ru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47.28125" style="1" customWidth="1"/>
    <col min="3" max="3" width="16.421875" style="1" customWidth="1"/>
    <col min="4" max="16384" width="9.140625" style="1" customWidth="1"/>
  </cols>
  <sheetData>
    <row r="4" spans="2:3" ht="111.75" customHeight="1">
      <c r="B4" s="31" t="s">
        <v>66</v>
      </c>
      <c r="C4" s="32"/>
    </row>
    <row r="5" spans="2:3" ht="33.75" customHeight="1">
      <c r="B5" s="2" t="s">
        <v>63</v>
      </c>
      <c r="C5" s="3" t="s">
        <v>5</v>
      </c>
    </row>
    <row r="6" spans="2:3" ht="33.75">
      <c r="B6" s="4" t="s">
        <v>64</v>
      </c>
      <c r="C6" s="3" t="s">
        <v>7</v>
      </c>
    </row>
    <row r="7" spans="2:3" ht="67.5">
      <c r="B7" s="4" t="s">
        <v>67</v>
      </c>
      <c r="C7" s="3" t="s">
        <v>8</v>
      </c>
    </row>
  </sheetData>
  <sheetProtection password="C47F" sheet="1"/>
  <mergeCells count="1">
    <mergeCell ref="B4:C4"/>
  </mergeCells>
  <printOptions/>
  <pageMargins left="0.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8"/>
  <sheetViews>
    <sheetView zoomScalePageLayoutView="0" workbookViewId="0" topLeftCell="A1">
      <selection activeCell="A18" sqref="A18:B18"/>
    </sheetView>
  </sheetViews>
  <sheetFormatPr defaultColWidth="9.140625" defaultRowHeight="15"/>
  <cols>
    <col min="1" max="1" width="49.28125" style="5" customWidth="1"/>
    <col min="2" max="2" width="55.7109375" style="5" customWidth="1"/>
    <col min="3" max="16384" width="9.140625" style="5" customWidth="1"/>
  </cols>
  <sheetData>
    <row r="1" ht="11.25">
      <c r="A1" s="7"/>
    </row>
    <row r="2" spans="1:2" ht="11.25">
      <c r="A2" s="33" t="s">
        <v>69</v>
      </c>
      <c r="B2" s="33"/>
    </row>
    <row r="4" spans="1:2" ht="11.25">
      <c r="A4" s="8" t="s">
        <v>0</v>
      </c>
      <c r="B4" s="3" t="s">
        <v>27</v>
      </c>
    </row>
    <row r="5" spans="1:2" ht="11.25">
      <c r="A5" s="8" t="s">
        <v>16</v>
      </c>
      <c r="B5" s="3">
        <v>2724083654</v>
      </c>
    </row>
    <row r="6" spans="1:2" ht="11.25">
      <c r="A6" s="8" t="s">
        <v>10</v>
      </c>
      <c r="B6" s="3">
        <v>272450001</v>
      </c>
    </row>
    <row r="7" spans="1:2" ht="11.25">
      <c r="A7" s="8" t="s">
        <v>17</v>
      </c>
      <c r="B7" s="3" t="s">
        <v>70</v>
      </c>
    </row>
    <row r="8" spans="1:2" ht="67.5">
      <c r="A8" s="9" t="s">
        <v>68</v>
      </c>
      <c r="B8" s="2" t="s">
        <v>71</v>
      </c>
    </row>
    <row r="9" spans="1:2" ht="32.25" customHeight="1">
      <c r="A9" s="9" t="s">
        <v>6</v>
      </c>
      <c r="B9" s="2" t="s">
        <v>60</v>
      </c>
    </row>
    <row r="10" spans="1:2" ht="11.25">
      <c r="A10" s="8" t="s">
        <v>18</v>
      </c>
      <c r="B10" s="3" t="s">
        <v>72</v>
      </c>
    </row>
    <row r="11" spans="1:2" ht="22.5">
      <c r="A11" s="8" t="s">
        <v>1</v>
      </c>
      <c r="B11" s="2" t="s">
        <v>65</v>
      </c>
    </row>
    <row r="12" spans="1:2" ht="11.25">
      <c r="A12" s="10" t="s">
        <v>15</v>
      </c>
      <c r="B12" s="10" t="s">
        <v>3</v>
      </c>
    </row>
    <row r="13" spans="1:2" ht="22.5">
      <c r="A13" s="4" t="s">
        <v>74</v>
      </c>
      <c r="B13" s="3" t="s">
        <v>75</v>
      </c>
    </row>
    <row r="14" spans="1:2" ht="22.5">
      <c r="A14" s="4" t="s">
        <v>73</v>
      </c>
      <c r="B14" s="3" t="s">
        <v>76</v>
      </c>
    </row>
    <row r="17" spans="1:7" ht="33" customHeight="1">
      <c r="A17" s="34" t="s">
        <v>21</v>
      </c>
      <c r="B17" s="34"/>
      <c r="C17" s="6"/>
      <c r="D17" s="6"/>
      <c r="E17" s="6"/>
      <c r="F17" s="6"/>
      <c r="G17" s="6"/>
    </row>
    <row r="18" spans="1:7" ht="64.5" customHeight="1">
      <c r="A18" s="34" t="s">
        <v>25</v>
      </c>
      <c r="B18" s="34"/>
      <c r="C18" s="6"/>
      <c r="D18" s="6"/>
      <c r="E18" s="6"/>
      <c r="F18" s="6"/>
      <c r="G18" s="6"/>
    </row>
  </sheetData>
  <sheetProtection password="C47F" sheet="1"/>
  <mergeCells count="3">
    <mergeCell ref="A2:B2"/>
    <mergeCell ref="A18:B18"/>
    <mergeCell ref="A17:B17"/>
  </mergeCells>
  <printOptions/>
  <pageMargins left="0.7086614173228347" right="0.18" top="0.7480314960629921" bottom="0.17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27"/>
  <sheetViews>
    <sheetView zoomScalePageLayoutView="0" workbookViewId="0" topLeftCell="A16">
      <selection activeCell="B21" sqref="B21"/>
    </sheetView>
  </sheetViews>
  <sheetFormatPr defaultColWidth="9.140625" defaultRowHeight="15"/>
  <cols>
    <col min="1" max="1" width="39.7109375" style="11" customWidth="1"/>
    <col min="2" max="2" width="53.421875" style="11" customWidth="1"/>
    <col min="3" max="16384" width="9.140625" style="11" customWidth="1"/>
  </cols>
  <sheetData>
    <row r="1" spans="1:2" ht="36" customHeight="1">
      <c r="A1" s="35" t="s">
        <v>79</v>
      </c>
      <c r="B1" s="35"/>
    </row>
    <row r="2" spans="1:2" ht="11.25">
      <c r="A2" s="12" t="s">
        <v>0</v>
      </c>
      <c r="B2" s="13" t="s">
        <v>27</v>
      </c>
    </row>
    <row r="3" spans="1:2" ht="11.25">
      <c r="A3" s="12" t="s">
        <v>9</v>
      </c>
      <c r="B3" s="13">
        <v>2724083654</v>
      </c>
    </row>
    <row r="4" spans="1:2" ht="11.25">
      <c r="A4" s="12" t="s">
        <v>10</v>
      </c>
      <c r="B4" s="13">
        <v>272450001</v>
      </c>
    </row>
    <row r="5" spans="1:2" ht="22.5">
      <c r="A5" s="12" t="s">
        <v>17</v>
      </c>
      <c r="B5" s="19" t="s">
        <v>28</v>
      </c>
    </row>
    <row r="6" spans="1:2" ht="11.25">
      <c r="A6" s="12" t="s">
        <v>19</v>
      </c>
      <c r="B6" s="13" t="s">
        <v>78</v>
      </c>
    </row>
    <row r="8" ht="14.25" customHeight="1"/>
    <row r="9" spans="1:2" ht="11.25">
      <c r="A9" s="14" t="s">
        <v>2</v>
      </c>
      <c r="B9" s="15" t="s">
        <v>3</v>
      </c>
    </row>
    <row r="10" spans="1:2" ht="31.5" customHeight="1">
      <c r="A10" s="16" t="s">
        <v>34</v>
      </c>
      <c r="B10" s="15" t="s">
        <v>33</v>
      </c>
    </row>
    <row r="11" spans="1:2" ht="11.25">
      <c r="A11" s="17" t="s">
        <v>35</v>
      </c>
      <c r="B11" s="18">
        <v>6477.112639999999</v>
      </c>
    </row>
    <row r="12" spans="1:2" ht="44.25" customHeight="1">
      <c r="A12" s="17" t="s">
        <v>36</v>
      </c>
      <c r="B12" s="18">
        <f>5653226.81/1000</f>
        <v>5653.226809999999</v>
      </c>
    </row>
    <row r="13" spans="1:2" ht="45.75" customHeight="1">
      <c r="A13" s="17" t="s">
        <v>82</v>
      </c>
      <c r="B13" s="18">
        <v>1185.7685999999999</v>
      </c>
    </row>
    <row r="14" spans="1:2" ht="45">
      <c r="A14" s="17" t="s">
        <v>83</v>
      </c>
      <c r="B14" s="18">
        <v>98.7954</v>
      </c>
    </row>
    <row r="15" spans="1:2" ht="22.5">
      <c r="A15" s="17" t="s">
        <v>84</v>
      </c>
      <c r="B15" s="18">
        <v>1703.10176</v>
      </c>
    </row>
    <row r="16" spans="1:2" ht="33.75">
      <c r="A16" s="17" t="s">
        <v>86</v>
      </c>
      <c r="B16" s="18">
        <f>B15</f>
        <v>1703.10176</v>
      </c>
    </row>
    <row r="17" spans="1:2" ht="22.5">
      <c r="A17" s="17" t="s">
        <v>85</v>
      </c>
      <c r="B17" s="18">
        <v>1497.11474</v>
      </c>
    </row>
    <row r="18" spans="1:2" ht="11.25">
      <c r="A18" s="17" t="s">
        <v>87</v>
      </c>
      <c r="B18" s="18">
        <f>B12-B13-B14-B15-B17</f>
        <v>1168.446309999999</v>
      </c>
    </row>
    <row r="19" spans="1:2" ht="22.5">
      <c r="A19" s="17" t="s">
        <v>77</v>
      </c>
      <c r="B19" s="18">
        <f>B11-B12</f>
        <v>823.8858300000002</v>
      </c>
    </row>
    <row r="20" spans="1:2" ht="22.5">
      <c r="A20" s="17" t="s">
        <v>88</v>
      </c>
      <c r="B20" s="18">
        <f>226303.182/1000</f>
        <v>226.303182</v>
      </c>
    </row>
    <row r="21" spans="1:2" ht="22.5">
      <c r="A21" s="17" t="s">
        <v>80</v>
      </c>
      <c r="B21" s="18">
        <v>10.087</v>
      </c>
    </row>
    <row r="22" spans="1:2" ht="33.75">
      <c r="A22" s="17" t="s">
        <v>81</v>
      </c>
      <c r="B22" s="18">
        <v>4</v>
      </c>
    </row>
    <row r="24" spans="1:2" ht="11.25">
      <c r="A24" s="36" t="s">
        <v>37</v>
      </c>
      <c r="B24" s="36"/>
    </row>
    <row r="25" spans="1:2" ht="33" customHeight="1">
      <c r="A25" s="37" t="s">
        <v>23</v>
      </c>
      <c r="B25" s="37"/>
    </row>
    <row r="26" spans="1:2" ht="105.75" customHeight="1">
      <c r="A26" s="36" t="s">
        <v>26</v>
      </c>
      <c r="B26" s="36"/>
    </row>
    <row r="27" spans="1:2" ht="33.75" customHeight="1">
      <c r="A27" s="36" t="s">
        <v>22</v>
      </c>
      <c r="B27" s="36"/>
    </row>
    <row r="31" ht="14.25" customHeight="1"/>
  </sheetData>
  <sheetProtection password="C47F" sheet="1"/>
  <mergeCells count="5">
    <mergeCell ref="A1:B1"/>
    <mergeCell ref="A24:B24"/>
    <mergeCell ref="A25:B25"/>
    <mergeCell ref="A26:B26"/>
    <mergeCell ref="A27:B27"/>
  </mergeCells>
  <printOptions/>
  <pageMargins left="0.9448818897637796" right="0.15748031496062992" top="0.15748031496062992" bottom="0.15748031496062992" header="0.1574803149606299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B27"/>
  <sheetViews>
    <sheetView zoomScalePageLayoutView="0" workbookViewId="0" topLeftCell="A4">
      <selection activeCell="B19" sqref="B19"/>
    </sheetView>
  </sheetViews>
  <sheetFormatPr defaultColWidth="9.140625" defaultRowHeight="15"/>
  <cols>
    <col min="1" max="1" width="34.140625" style="1" customWidth="1"/>
    <col min="2" max="2" width="54.57421875" style="1" customWidth="1"/>
    <col min="3" max="16384" width="9.140625" style="1" customWidth="1"/>
  </cols>
  <sheetData>
    <row r="2" spans="1:2" ht="11.25">
      <c r="A2" s="33" t="s">
        <v>89</v>
      </c>
      <c r="B2" s="38"/>
    </row>
    <row r="3" spans="1:2" ht="57.75" customHeight="1">
      <c r="A3" s="38"/>
      <c r="B3" s="38"/>
    </row>
    <row r="4" spans="1:2" ht="11.25">
      <c r="A4" s="20" t="s">
        <v>0</v>
      </c>
      <c r="B4" s="21" t="s">
        <v>27</v>
      </c>
    </row>
    <row r="5" spans="1:2" ht="11.25">
      <c r="A5" s="20" t="s">
        <v>9</v>
      </c>
      <c r="B5" s="21">
        <v>2724083654</v>
      </c>
    </row>
    <row r="6" spans="1:2" ht="11.25">
      <c r="A6" s="20" t="s">
        <v>10</v>
      </c>
      <c r="B6" s="21">
        <v>272450001</v>
      </c>
    </row>
    <row r="7" spans="1:2" ht="11.25">
      <c r="A7" s="20" t="s">
        <v>17</v>
      </c>
      <c r="B7" s="21" t="s">
        <v>90</v>
      </c>
    </row>
    <row r="9" spans="1:2" ht="11.25">
      <c r="A9" s="22" t="s">
        <v>4</v>
      </c>
      <c r="B9" s="22" t="s">
        <v>3</v>
      </c>
    </row>
    <row r="10" spans="1:2" ht="33.75">
      <c r="A10" s="4" t="s">
        <v>38</v>
      </c>
      <c r="B10" s="23">
        <v>0</v>
      </c>
    </row>
    <row r="11" spans="1:2" ht="33.75">
      <c r="A11" s="24" t="s">
        <v>39</v>
      </c>
      <c r="B11" s="23">
        <v>0</v>
      </c>
    </row>
    <row r="12" spans="1:2" ht="33.75">
      <c r="A12" s="24" t="s">
        <v>40</v>
      </c>
      <c r="B12" s="23">
        <v>0</v>
      </c>
    </row>
    <row r="13" spans="1:2" ht="30" customHeight="1">
      <c r="A13" s="25" t="s">
        <v>41</v>
      </c>
      <c r="B13" s="23">
        <v>0</v>
      </c>
    </row>
    <row r="14" spans="1:2" ht="18" customHeight="1">
      <c r="A14" s="25" t="s">
        <v>42</v>
      </c>
      <c r="B14" s="23">
        <v>0</v>
      </c>
    </row>
    <row r="15" spans="1:2" ht="17.25" customHeight="1">
      <c r="A15" s="25" t="s">
        <v>43</v>
      </c>
      <c r="B15" s="23">
        <v>0</v>
      </c>
    </row>
    <row r="16" spans="1:2" ht="33.75">
      <c r="A16" s="25" t="s">
        <v>52</v>
      </c>
      <c r="B16" s="23">
        <v>0</v>
      </c>
    </row>
    <row r="17" spans="1:2" ht="16.5" customHeight="1">
      <c r="A17" s="25" t="s">
        <v>44</v>
      </c>
      <c r="B17" s="23">
        <v>0</v>
      </c>
    </row>
    <row r="18" spans="1:2" ht="22.5">
      <c r="A18" s="25" t="s">
        <v>45</v>
      </c>
      <c r="B18" s="23">
        <v>0</v>
      </c>
    </row>
    <row r="19" spans="1:2" ht="47.25" customHeight="1">
      <c r="A19" s="25" t="s">
        <v>46</v>
      </c>
      <c r="B19" s="23">
        <v>0</v>
      </c>
    </row>
    <row r="20" spans="1:2" ht="17.25" customHeight="1">
      <c r="A20" s="25" t="s">
        <v>47</v>
      </c>
      <c r="B20" s="23">
        <v>0</v>
      </c>
    </row>
    <row r="21" spans="1:2" ht="18" customHeight="1">
      <c r="A21" s="25" t="s">
        <v>48</v>
      </c>
      <c r="B21" s="23">
        <v>0</v>
      </c>
    </row>
    <row r="22" spans="1:2" ht="18" customHeight="1">
      <c r="A22" s="25" t="s">
        <v>49</v>
      </c>
      <c r="B22" s="23">
        <v>0</v>
      </c>
    </row>
    <row r="23" spans="1:2" ht="17.25" customHeight="1">
      <c r="A23" s="25" t="s">
        <v>50</v>
      </c>
      <c r="B23" s="23">
        <v>0</v>
      </c>
    </row>
    <row r="24" spans="1:2" ht="18.75" customHeight="1">
      <c r="A24" s="25" t="s">
        <v>51</v>
      </c>
      <c r="B24" s="23">
        <v>0</v>
      </c>
    </row>
    <row r="27" spans="1:2" ht="48" customHeight="1">
      <c r="A27" s="39" t="s">
        <v>29</v>
      </c>
      <c r="B27" s="39"/>
    </row>
  </sheetData>
  <sheetProtection password="C47F" sheet="1"/>
  <mergeCells count="2">
    <mergeCell ref="A2:B3"/>
    <mergeCell ref="A27:B27"/>
  </mergeCells>
  <printOptions/>
  <pageMargins left="0.9055118110236221" right="0.17" top="0.28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B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1.140625" style="1" customWidth="1"/>
    <col min="2" max="2" width="46.421875" style="1" customWidth="1"/>
    <col min="3" max="16384" width="9.140625" style="1" customWidth="1"/>
  </cols>
  <sheetData>
    <row r="2" spans="1:2" ht="11.25">
      <c r="A2" s="33" t="s">
        <v>61</v>
      </c>
      <c r="B2" s="38"/>
    </row>
    <row r="3" spans="1:2" ht="56.25" customHeight="1">
      <c r="A3" s="38"/>
      <c r="B3" s="38"/>
    </row>
    <row r="5" spans="1:2" ht="11.25">
      <c r="A5" s="20" t="s">
        <v>0</v>
      </c>
      <c r="B5" s="21" t="s">
        <v>31</v>
      </c>
    </row>
    <row r="6" spans="1:2" ht="11.25">
      <c r="A6" s="20" t="s">
        <v>9</v>
      </c>
      <c r="B6" s="21">
        <v>2724083654</v>
      </c>
    </row>
    <row r="7" spans="1:2" ht="11.25">
      <c r="A7" s="20" t="s">
        <v>10</v>
      </c>
      <c r="B7" s="21">
        <v>272450001</v>
      </c>
    </row>
    <row r="8" spans="1:2" ht="11.25">
      <c r="A8" s="20" t="s">
        <v>17</v>
      </c>
      <c r="B8" s="21" t="s">
        <v>91</v>
      </c>
    </row>
    <row r="9" spans="1:2" ht="11.25">
      <c r="A9" s="20" t="s">
        <v>19</v>
      </c>
      <c r="B9" s="21" t="s">
        <v>92</v>
      </c>
    </row>
    <row r="12" spans="1:2" ht="11.25">
      <c r="A12" s="22" t="s">
        <v>4</v>
      </c>
      <c r="B12" s="22" t="s">
        <v>3</v>
      </c>
    </row>
    <row r="13" spans="1:2" ht="65.25" customHeight="1">
      <c r="A13" s="4" t="s">
        <v>53</v>
      </c>
      <c r="B13" s="3" t="s">
        <v>30</v>
      </c>
    </row>
    <row r="14" spans="1:2" ht="53.25" customHeight="1">
      <c r="A14" s="4" t="s">
        <v>54</v>
      </c>
      <c r="B14" s="3" t="s">
        <v>30</v>
      </c>
    </row>
    <row r="15" spans="1:2" ht="47.25" customHeight="1">
      <c r="A15" s="4" t="s">
        <v>55</v>
      </c>
      <c r="B15" s="3" t="s">
        <v>30</v>
      </c>
    </row>
    <row r="16" spans="1:2" ht="63.75" customHeight="1">
      <c r="A16" s="4" t="s">
        <v>56</v>
      </c>
      <c r="B16" s="3" t="s">
        <v>30</v>
      </c>
    </row>
    <row r="17" spans="1:2" ht="44.25" customHeight="1">
      <c r="A17" s="4" t="s">
        <v>57</v>
      </c>
      <c r="B17" s="26">
        <v>0</v>
      </c>
    </row>
    <row r="20" spans="1:2" ht="11.25">
      <c r="A20" s="39" t="s">
        <v>29</v>
      </c>
      <c r="B20" s="39"/>
    </row>
    <row r="21" spans="1:2" ht="66.75" customHeight="1">
      <c r="A21" s="39" t="s">
        <v>29</v>
      </c>
      <c r="B21" s="39"/>
    </row>
  </sheetData>
  <sheetProtection password="C47F" sheet="1"/>
  <mergeCells count="3">
    <mergeCell ref="A2:B3"/>
    <mergeCell ref="A20:B20"/>
    <mergeCell ref="A21:B21"/>
  </mergeCells>
  <printOptions/>
  <pageMargins left="0.7086614173228347" right="0.7086614173228347" top="0.24" bottom="0.25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5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4.00390625" style="5" customWidth="1"/>
    <col min="2" max="4" width="9.140625" style="5" customWidth="1"/>
    <col min="5" max="5" width="31.421875" style="5" customWidth="1"/>
    <col min="6" max="9" width="9.140625" style="5" customWidth="1"/>
    <col min="10" max="10" width="15.7109375" style="5" customWidth="1"/>
    <col min="11" max="16384" width="9.140625" style="5" customWidth="1"/>
  </cols>
  <sheetData>
    <row r="1" spans="1:10" ht="15" customHeight="1">
      <c r="A1" s="46" t="s">
        <v>62</v>
      </c>
      <c r="B1" s="46"/>
      <c r="C1" s="46"/>
      <c r="D1" s="46"/>
      <c r="E1" s="46"/>
      <c r="F1" s="46"/>
      <c r="G1" s="46"/>
      <c r="H1" s="46"/>
      <c r="I1" s="27"/>
      <c r="J1" s="27"/>
    </row>
    <row r="2" spans="1:8" ht="19.5" customHeight="1">
      <c r="A2" s="45" t="s">
        <v>93</v>
      </c>
      <c r="B2" s="45"/>
      <c r="C2" s="45"/>
      <c r="D2" s="45"/>
      <c r="E2" s="45"/>
      <c r="F2" s="45"/>
      <c r="G2" s="45"/>
      <c r="H2" s="45"/>
    </row>
    <row r="3" spans="1:8" ht="11.25">
      <c r="A3" s="28" t="s">
        <v>0</v>
      </c>
      <c r="B3" s="40" t="s">
        <v>27</v>
      </c>
      <c r="C3" s="40"/>
      <c r="D3" s="40"/>
      <c r="E3" s="40"/>
      <c r="F3" s="40"/>
      <c r="G3" s="40"/>
      <c r="H3" s="40"/>
    </row>
    <row r="4" spans="1:8" ht="11.25">
      <c r="A4" s="28" t="s">
        <v>9</v>
      </c>
      <c r="B4" s="40">
        <v>2724083654</v>
      </c>
      <c r="C4" s="40"/>
      <c r="D4" s="40"/>
      <c r="E4" s="40"/>
      <c r="F4" s="40"/>
      <c r="G4" s="40"/>
      <c r="H4" s="40"/>
    </row>
    <row r="5" spans="1:8" ht="11.25">
      <c r="A5" s="28" t="s">
        <v>10</v>
      </c>
      <c r="B5" s="40">
        <v>272450001</v>
      </c>
      <c r="C5" s="40"/>
      <c r="D5" s="40"/>
      <c r="E5" s="40"/>
      <c r="F5" s="40"/>
      <c r="G5" s="40"/>
      <c r="H5" s="40"/>
    </row>
    <row r="6" spans="1:8" ht="11.25">
      <c r="A6" s="28" t="s">
        <v>20</v>
      </c>
      <c r="B6" s="40" t="s">
        <v>78</v>
      </c>
      <c r="C6" s="40"/>
      <c r="D6" s="40"/>
      <c r="E6" s="40"/>
      <c r="F6" s="40"/>
      <c r="G6" s="40"/>
      <c r="H6" s="40"/>
    </row>
    <row r="7" spans="1:8" ht="11.25">
      <c r="A7" s="29"/>
      <c r="B7" s="29"/>
      <c r="C7" s="29"/>
      <c r="D7" s="29"/>
      <c r="E7" s="29"/>
      <c r="F7" s="29"/>
      <c r="G7" s="29"/>
      <c r="H7" s="29"/>
    </row>
    <row r="8" spans="1:8" ht="63" customHeight="1">
      <c r="A8" s="4" t="s">
        <v>59</v>
      </c>
      <c r="B8" s="41" t="s">
        <v>58</v>
      </c>
      <c r="C8" s="42"/>
      <c r="D8" s="42"/>
      <c r="E8" s="42"/>
      <c r="F8" s="42"/>
      <c r="G8" s="42"/>
      <c r="H8" s="43"/>
    </row>
    <row r="9" spans="1:8" ht="28.5" customHeight="1">
      <c r="A9" s="30" t="s">
        <v>14</v>
      </c>
      <c r="B9" s="40" t="s">
        <v>94</v>
      </c>
      <c r="C9" s="40"/>
      <c r="D9" s="40"/>
      <c r="E9" s="40"/>
      <c r="F9" s="40"/>
      <c r="G9" s="40"/>
      <c r="H9" s="40"/>
    </row>
    <row r="10" spans="1:8" ht="27" customHeight="1">
      <c r="A10" s="30" t="s">
        <v>13</v>
      </c>
      <c r="B10" s="40" t="s">
        <v>91</v>
      </c>
      <c r="C10" s="40"/>
      <c r="D10" s="40"/>
      <c r="E10" s="40"/>
      <c r="F10" s="40"/>
      <c r="G10" s="40"/>
      <c r="H10" s="40"/>
    </row>
    <row r="11" spans="1:8" ht="28.5" customHeight="1">
      <c r="A11" s="30" t="s">
        <v>11</v>
      </c>
      <c r="B11" s="47" t="s">
        <v>95</v>
      </c>
      <c r="C11" s="40"/>
      <c r="D11" s="40"/>
      <c r="E11" s="40"/>
      <c r="F11" s="40"/>
      <c r="G11" s="40"/>
      <c r="H11" s="40"/>
    </row>
    <row r="12" spans="1:8" ht="27" customHeight="1">
      <c r="A12" s="30" t="s">
        <v>12</v>
      </c>
      <c r="B12" s="48" t="s">
        <v>32</v>
      </c>
      <c r="C12" s="40"/>
      <c r="D12" s="40"/>
      <c r="E12" s="40"/>
      <c r="F12" s="40"/>
      <c r="G12" s="40"/>
      <c r="H12" s="40"/>
    </row>
    <row r="15" spans="1:8" ht="32.25" customHeight="1">
      <c r="A15" s="44" t="s">
        <v>24</v>
      </c>
      <c r="B15" s="44"/>
      <c r="C15" s="44"/>
      <c r="D15" s="44"/>
      <c r="E15" s="44"/>
      <c r="F15" s="44"/>
      <c r="G15" s="44"/>
      <c r="H15" s="44"/>
    </row>
  </sheetData>
  <sheetProtection password="C47F" sheet="1"/>
  <mergeCells count="12">
    <mergeCell ref="A2:H2"/>
    <mergeCell ref="A1:H1"/>
    <mergeCell ref="B9:H9"/>
    <mergeCell ref="B10:H10"/>
    <mergeCell ref="B11:H11"/>
    <mergeCell ref="B12:H12"/>
    <mergeCell ref="B3:H3"/>
    <mergeCell ref="B4:H4"/>
    <mergeCell ref="B5:H5"/>
    <mergeCell ref="B6:H6"/>
    <mergeCell ref="B8:H8"/>
    <mergeCell ref="A15:H15"/>
  </mergeCells>
  <hyperlinks>
    <hyperlink ref="B11" r:id="rId1" display="office@airkhv.ru"/>
    <hyperlink ref="B12" r:id="rId2" display="www.airkhv.ru"/>
  </hyperlinks>
  <printOptions/>
  <pageMargins left="0.6299212598425197" right="0.15748031496062992" top="0.31496062992125984" bottom="0.2755905511811024" header="0.31496062992125984" footer="0.31496062992125984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Наделяева Олеся Константиновна</cp:lastModifiedBy>
  <cp:lastPrinted>2013-01-16T06:59:23Z</cp:lastPrinted>
  <dcterms:created xsi:type="dcterms:W3CDTF">2010-02-15T13:42:22Z</dcterms:created>
  <dcterms:modified xsi:type="dcterms:W3CDTF">2022-05-25T06:57:36Z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